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Panamá en Cifras 2019-23\3 Situación Económica\10 Balanza de Pagos\Panamá en Cifras completo\"/>
    </mc:Choice>
  </mc:AlternateContent>
  <bookViews>
    <workbookView xWindow="0" yWindow="0" windowWidth="10110" windowHeight="9660" tabRatio="793"/>
  </bookViews>
  <sheets>
    <sheet name="Gráfica Cuenta Corriente" sheetId="12" r:id="rId1"/>
    <sheet name="Datos" sheetId="1" state="hidden" r:id="rId2"/>
  </sheets>
  <definedNames>
    <definedName name="_xlnm.Print_Area" localSheetId="1">Datos!$A$1:$G$28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B10" i="1" l="1"/>
  <c r="B12" i="1"/>
  <c r="E10" i="1"/>
  <c r="E12" i="1"/>
  <c r="D12" i="1" l="1"/>
  <c r="D10" i="1"/>
  <c r="C12" i="1" l="1"/>
  <c r="C10" i="1"/>
  <c r="G6" i="1"/>
  <c r="G12" i="1" l="1"/>
  <c r="G10" i="1"/>
</calcChain>
</file>

<file path=xl/sharedStrings.xml><?xml version="1.0" encoding="utf-8"?>
<sst xmlns="http://schemas.openxmlformats.org/spreadsheetml/2006/main" count="10" uniqueCount="10">
  <si>
    <t>Bienes</t>
  </si>
  <si>
    <t>Servicios</t>
  </si>
  <si>
    <t>Renta</t>
  </si>
  <si>
    <t>Transferencias corrientes</t>
  </si>
  <si>
    <t>Cuenta corriente</t>
  </si>
  <si>
    <t>2021 (P)</t>
  </si>
  <si>
    <t>2022 (P)</t>
  </si>
  <si>
    <t>2023 (P)</t>
  </si>
  <si>
    <t>Var % 2023-2022</t>
  </si>
  <si>
    <t>Var Abs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</si>
</sst>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SALDOS EN LOS COMPONENTES DE LA CUENTA CORRIENTE DE LA BALANZA DE PAGOS</a:t>
            </a:r>
          </a:p>
          <a:p>
            <a:pPr>
              <a:defRPr/>
            </a:pPr>
            <a:r>
              <a:rPr lang="en-US"/>
              <a:t> DE PANAMÁ: AÑOS 2019-23</a:t>
            </a:r>
          </a:p>
        </c:rich>
      </c:tx>
      <c:layout>
        <c:manualLayout>
          <c:xMode val="edge"/>
          <c:yMode val="edge"/>
          <c:x val="0.151304009959480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577388173910286"/>
          <c:y val="0.13194541910331384"/>
          <c:w val="0.81969576042026504"/>
          <c:h val="0.77717744931006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Bienes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8.0808176923503894E-3"/>
                  <c:y val="1.5604365243818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55957698270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7.79776212184003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14098690835851E-3"/>
                  <c:y val="4.6788537397738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14098690835851E-3"/>
                  <c:y val="4.6793449064480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-9046.5775489599982</c:v>
                </c:pt>
                <c:pt idx="1">
                  <c:v>-4195.5737522900017</c:v>
                </c:pt>
                <c:pt idx="2">
                  <c:v>-5240.7929854700014</c:v>
                </c:pt>
                <c:pt idx="3">
                  <c:v>-9187.5331535299993</c:v>
                </c:pt>
                <c:pt idx="4">
                  <c:v>-13082.668856790002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>
              <a:innerShdw blurRad="114300">
                <a:schemeClr val="accent4"/>
              </a:inn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0"/>
                  <c:y val="-1.247563352826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924716107852546E-17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32185138489108E-6"/>
                  <c:y val="-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559454191033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9399.0403954700014</c:v>
                </c:pt>
                <c:pt idx="1">
                  <c:v>5918.4591654799988</c:v>
                </c:pt>
                <c:pt idx="2">
                  <c:v>8036.7455066599996</c:v>
                </c:pt>
                <c:pt idx="3">
                  <c:v>11774.332903940001</c:v>
                </c:pt>
                <c:pt idx="4">
                  <c:v>14210.70224486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Renta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3.1182944237233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281973816717019E-3"/>
                  <c:y val="-6.23671163911528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14098690835851E-3"/>
                  <c:y val="6.139583429264324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32185138489108E-6"/>
                  <c:y val="1.5608048993876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0281973816715545E-3"/>
                  <c:y val="-6.2369572224524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-3732.2940308300008</c:v>
                </c:pt>
                <c:pt idx="1">
                  <c:v>-1569.51866789</c:v>
                </c:pt>
                <c:pt idx="2">
                  <c:v>-3811.8335090699998</c:v>
                </c:pt>
                <c:pt idx="3">
                  <c:v>-2513.53162853</c:v>
                </c:pt>
                <c:pt idx="4">
                  <c:v>-3634.0749532600007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>
              <a:innerShdw blurRad="114300">
                <a:srgbClr val="FF0000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409869083585092E-2"/>
                  <c:y val="3.683750057558594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140225674207569E-2"/>
                  <c:y val="1.5601909410445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808176923503165E-3"/>
                  <c:y val="9.82333348682291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11202829253594E-2"/>
                  <c:y val="3.1191539654034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116928737382147E-2"/>
                  <c:y val="4.91166674455504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-207.21808619000001</c:v>
                </c:pt>
                <c:pt idx="1">
                  <c:v>-30.509766989999999</c:v>
                </c:pt>
                <c:pt idx="2">
                  <c:v>183.58547361000001</c:v>
                </c:pt>
                <c:pt idx="3">
                  <c:v>-44.49927881</c:v>
                </c:pt>
                <c:pt idx="4">
                  <c:v>-142.51631354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4112448"/>
        <c:axId val="424113232"/>
      </c:barChart>
      <c:catAx>
        <c:axId val="424112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662572813799183"/>
              <c:y val="0.94765968289051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24113232"/>
        <c:crosses val="autoZero"/>
        <c:auto val="1"/>
        <c:lblAlgn val="ctr"/>
        <c:lblOffset val="100"/>
        <c:noMultiLvlLbl val="0"/>
      </c:catAx>
      <c:valAx>
        <c:axId val="424113232"/>
        <c:scaling>
          <c:orientation val="minMax"/>
          <c:max val="16000"/>
          <c:min val="-14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1.2151675904560266E-2"/>
              <c:y val="8.81754692944083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24112448"/>
        <c:crosses val="autoZero"/>
        <c:crossBetween val="between"/>
        <c:majorUnit val="2000"/>
        <c:min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243864532039234"/>
          <c:y val="0.97062774170772514"/>
          <c:w val="0.61928555003132157"/>
          <c:h val="2.81687771484704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/>
  </sheetViews>
  <sheetFormatPr baseColWidth="10" defaultRowHeight="12.75" x14ac:dyDescent="0.2"/>
  <cols>
    <col min="1" max="1" width="14.7109375" style="1" customWidth="1"/>
    <col min="2" max="5" width="12.7109375" style="1" customWidth="1"/>
    <col min="6" max="16384" width="11.42578125" style="1"/>
  </cols>
  <sheetData>
    <row r="1" spans="1:9" x14ac:dyDescent="0.2">
      <c r="A1" s="1" t="s">
        <v>4</v>
      </c>
    </row>
    <row r="2" spans="1:9" x14ac:dyDescent="0.2">
      <c r="B2" s="1" t="s">
        <v>0</v>
      </c>
      <c r="C2" s="1" t="s">
        <v>1</v>
      </c>
      <c r="D2" s="1" t="s">
        <v>2</v>
      </c>
      <c r="E2" s="1" t="s">
        <v>3</v>
      </c>
    </row>
    <row r="3" spans="1:9" x14ac:dyDescent="0.2">
      <c r="A3" s="2">
        <v>2019</v>
      </c>
      <c r="B3" s="4">
        <v>-9046.5775489599982</v>
      </c>
      <c r="C3" s="4">
        <v>9399.0403954700014</v>
      </c>
      <c r="D3" s="4">
        <v>-3732.2940308300008</v>
      </c>
      <c r="E3" s="4">
        <v>-207.21808619000001</v>
      </c>
      <c r="F3" s="3"/>
    </row>
    <row r="4" spans="1:9" x14ac:dyDescent="0.2">
      <c r="A4" s="2">
        <v>2020</v>
      </c>
      <c r="B4" s="4">
        <v>-4195.5737522900017</v>
      </c>
      <c r="C4" s="4">
        <v>5918.4591654799988</v>
      </c>
      <c r="D4" s="4">
        <v>-1569.51866789</v>
      </c>
      <c r="E4" s="4">
        <v>-30.509766989999999</v>
      </c>
      <c r="F4" s="3"/>
    </row>
    <row r="5" spans="1:9" x14ac:dyDescent="0.2">
      <c r="A5" s="2" t="s">
        <v>5</v>
      </c>
      <c r="B5" s="4">
        <v>-5240.7929854700014</v>
      </c>
      <c r="C5" s="4">
        <v>8036.7455066599996</v>
      </c>
      <c r="D5" s="4">
        <v>-3811.8335090699998</v>
      </c>
      <c r="E5" s="4">
        <v>183.58547361000001</v>
      </c>
      <c r="F5" s="3"/>
    </row>
    <row r="6" spans="1:9" x14ac:dyDescent="0.2">
      <c r="A6" s="2" t="s">
        <v>6</v>
      </c>
      <c r="B6" s="4">
        <v>-9187.5331535299993</v>
      </c>
      <c r="C6" s="4">
        <v>11774.332903940001</v>
      </c>
      <c r="D6" s="4">
        <v>-2513.53162853</v>
      </c>
      <c r="E6" s="4">
        <v>-44.49927881</v>
      </c>
      <c r="F6" s="3"/>
      <c r="G6" s="6">
        <f>SUM(B6:E6)</f>
        <v>28.768843070002127</v>
      </c>
      <c r="I6" s="4"/>
    </row>
    <row r="7" spans="1:9" x14ac:dyDescent="0.2">
      <c r="A7" s="2" t="s">
        <v>7</v>
      </c>
      <c r="B7" s="4">
        <v>-13082.668856790002</v>
      </c>
      <c r="C7" s="4">
        <v>14210.70224486</v>
      </c>
      <c r="D7" s="4">
        <v>-3634.0749532600007</v>
      </c>
      <c r="E7" s="4">
        <v>-142.51631354</v>
      </c>
      <c r="F7" s="3"/>
      <c r="G7" s="6">
        <f>SUM(B7:E7)</f>
        <v>-2648.5578787300024</v>
      </c>
      <c r="I7" s="4"/>
    </row>
    <row r="8" spans="1:9" x14ac:dyDescent="0.2">
      <c r="A8" s="2"/>
    </row>
    <row r="10" spans="1:9" x14ac:dyDescent="0.2">
      <c r="A10" s="1" t="s">
        <v>8</v>
      </c>
      <c r="B10" s="5">
        <f>SUM((B7/B6)-1)*100</f>
        <v>42.395881877862166</v>
      </c>
      <c r="C10" s="5">
        <f>SUM((C7/C6)-1)*100</f>
        <v>20.69220703029999</v>
      </c>
      <c r="D10" s="5">
        <f>SUM((D7/D6)-1)*100</f>
        <v>44.580434636716035</v>
      </c>
      <c r="E10" s="5">
        <f>SUM((E7/E6)-1)*100</f>
        <v>220.26656914712368</v>
      </c>
      <c r="G10" s="6">
        <f>SUM((G7/G6)-1)*100</f>
        <v>-9306.3412918113099</v>
      </c>
    </row>
    <row r="12" spans="1:9" x14ac:dyDescent="0.2">
      <c r="A12" s="1" t="s">
        <v>9</v>
      </c>
      <c r="B12" s="6">
        <f t="shared" ref="B12:E12" si="0">SUM(B7-B6)</f>
        <v>-3895.1357032600026</v>
      </c>
      <c r="C12" s="6">
        <f t="shared" si="0"/>
        <v>2436.3693409199986</v>
      </c>
      <c r="D12" s="6">
        <f t="shared" si="0"/>
        <v>-1120.5433247300007</v>
      </c>
      <c r="E12" s="6">
        <f t="shared" si="0"/>
        <v>-98.017034730000006</v>
      </c>
      <c r="G12" s="6">
        <f>SUM(G7-G6)</f>
        <v>-2677.3267218000046</v>
      </c>
    </row>
    <row r="23" spans="1:5" x14ac:dyDescent="0.2">
      <c r="A23" s="2"/>
      <c r="B23" s="4"/>
      <c r="C23" s="4"/>
      <c r="D23" s="4"/>
      <c r="E23" s="4"/>
    </row>
    <row r="24" spans="1:5" x14ac:dyDescent="0.2">
      <c r="A24" s="2"/>
      <c r="B24" s="4"/>
      <c r="C24" s="4"/>
      <c r="D24" s="4"/>
      <c r="E24" s="4"/>
    </row>
    <row r="25" spans="1:5" x14ac:dyDescent="0.2">
      <c r="A25" s="2"/>
      <c r="B25" s="4"/>
      <c r="C25" s="4"/>
      <c r="D25" s="4"/>
      <c r="E25" s="4"/>
    </row>
    <row r="26" spans="1:5" x14ac:dyDescent="0.2">
      <c r="A26" s="2"/>
      <c r="B26" s="4"/>
      <c r="C26" s="4"/>
      <c r="D26" s="4"/>
      <c r="E26" s="4"/>
    </row>
    <row r="27" spans="1:5" x14ac:dyDescent="0.2">
      <c r="A27" s="2"/>
      <c r="B27" s="4"/>
      <c r="C27" s="4"/>
      <c r="D27" s="4"/>
      <c r="E27" s="4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Gráfica Cuenta Corriente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Marvin Aguilar</cp:lastModifiedBy>
  <cp:lastPrinted>2024-12-03T14:39:57Z</cp:lastPrinted>
  <dcterms:created xsi:type="dcterms:W3CDTF">2019-07-04T16:41:15Z</dcterms:created>
  <dcterms:modified xsi:type="dcterms:W3CDTF">2026-03-26T18:54:36Z</dcterms:modified>
</cp:coreProperties>
</file>